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19420" windowHeight="11020"/>
  </bookViews>
  <sheets>
    <sheet name="Appendix_1A_header_2017-18" sheetId="1" r:id="rId1"/>
  </sheets>
  <calcPr calcId="171027"/>
</workbook>
</file>

<file path=xl/calcChain.xml><?xml version="1.0" encoding="utf-8"?>
<calcChain xmlns="http://schemas.openxmlformats.org/spreadsheetml/2006/main">
  <c r="N16" i="1" l="1"/>
  <c r="O16" i="1"/>
  <c r="N22" i="1"/>
  <c r="O22" i="1"/>
  <c r="L22" i="1"/>
  <c r="M22" i="1"/>
  <c r="L16" i="1"/>
  <c r="M16" i="1"/>
  <c r="G16" i="1"/>
  <c r="H16" i="1"/>
  <c r="I16" i="1"/>
  <c r="J16" i="1"/>
  <c r="G22" i="1"/>
  <c r="H22" i="1"/>
  <c r="I22" i="1"/>
  <c r="J22" i="1"/>
  <c r="B22" i="1"/>
  <c r="C22" i="1"/>
  <c r="D22" i="1"/>
  <c r="E22" i="1"/>
  <c r="B16" i="1"/>
  <c r="C16" i="1"/>
  <c r="D16" i="1"/>
  <c r="E16" i="1"/>
  <c r="N11" i="1"/>
  <c r="O11" i="1"/>
  <c r="B11" i="1"/>
  <c r="C11" i="1"/>
  <c r="D11" i="1"/>
  <c r="G11" i="1"/>
  <c r="H11" i="1"/>
  <c r="I11" i="1"/>
  <c r="J11" i="1"/>
  <c r="L11" i="1"/>
  <c r="M11" i="1"/>
</calcChain>
</file>

<file path=xl/sharedStrings.xml><?xml version="1.0" encoding="utf-8"?>
<sst xmlns="http://schemas.openxmlformats.org/spreadsheetml/2006/main" count="39" uniqueCount="26">
  <si>
    <t>Procedures</t>
  </si>
  <si>
    <t>Unknown</t>
  </si>
  <si>
    <t>Ventricular Assist Device (VAD)</t>
  </si>
  <si>
    <t>Pacemaker procedures</t>
  </si>
  <si>
    <t>ALL AGES</t>
  </si>
  <si>
    <t>Alive at 30-days</t>
  </si>
  <si>
    <t>Dead at 30-days</t>
  </si>
  <si>
    <t>30-day survival</t>
  </si>
  <si>
    <t>PROCEDURES 2017-18</t>
  </si>
  <si>
    <t xml:space="preserve">Hybrid procedures </t>
  </si>
  <si>
    <t>EP ablation and EP diagnostic procedures</t>
  </si>
  <si>
    <t>Diagnostic catheter procedures</t>
  </si>
  <si>
    <t>Interventional catheterisation procedures</t>
  </si>
  <si>
    <t>Surgery undertaken using cardiopulmonary bypass</t>
  </si>
  <si>
    <t>Overall countable activity</t>
  </si>
  <si>
    <t xml:space="preserve"> </t>
  </si>
  <si>
    <t>Surgery undertaken without using cardiopulmonary bypass (including surgical EP)</t>
  </si>
  <si>
    <t>Catheter procedure activity</t>
  </si>
  <si>
    <t>Surgical procedure activity</t>
  </si>
  <si>
    <t>Electrophysiological activity (non-surgical)</t>
  </si>
  <si>
    <t>Primary ECMO</t>
  </si>
  <si>
    <t>Implantable Cardioverter Defibrillator (ICD)</t>
  </si>
  <si>
    <t>Total</t>
  </si>
  <si>
    <t>PAEDIATRIC (under 16 years of age)</t>
  </si>
  <si>
    <t>ADULT (16 years and older)</t>
  </si>
  <si>
    <r>
      <rPr>
        <b/>
        <sz val="11"/>
        <color rgb="FF000000"/>
        <rFont val="Calibri"/>
        <family val="2"/>
        <scheme val="minor"/>
      </rPr>
      <t>Note:</t>
    </r>
    <r>
      <rPr>
        <sz val="11"/>
        <color theme="1"/>
        <rFont val="Calibri"/>
        <family val="2"/>
        <scheme val="minor"/>
      </rPr>
      <t xml:space="preserve"> Activity numbers are those procedures agreed by NHS England to be 'countable' towards individual operator activity.
Primary Extracorporeal Membranous Oxygenation (ECMO), Ventricular Assist Devices (VAD), lung transplants and surgical electrophysiological (EP) procedures are counted as surgical activity for these calculations. Hybrid procedures are those with a combination of surgical and transluminal catheter interventions undertaken at the same time in the operating theatre. Primary ECMO procedures and when this procedure is undertaken in isolation and not as a support operation after another congenital heart procedure (these are considered post-procedural complications).</t>
    </r>
  </si>
</sst>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font>
    <font>
      <b/>
      <sz val="11"/>
      <color rgb="FF000000"/>
      <name val="Calibri"/>
      <family val="2"/>
      <scheme val="minor"/>
    </font>
    <font>
      <strike/>
      <sz val="11"/>
      <color rgb="FF000000"/>
      <name val="Calibri"/>
      <family val="2"/>
    </font>
    <font>
      <b/>
      <sz val="11"/>
      <color rgb="FF000000"/>
      <name val="Calibri"/>
      <family val="2"/>
    </font>
    <font>
      <b/>
      <sz val="16"/>
      <color rgb="FFFFFFFF"/>
      <name val="Calibri"/>
      <family val="2"/>
    </font>
    <font>
      <b/>
      <sz val="14"/>
      <color rgb="FF000000"/>
      <name val="Calibri"/>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7E0C5"/>
      </patternFill>
    </fill>
    <fill>
      <patternFill patternType="solid">
        <fgColor rgb="FF0000FF"/>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bottom style="thin">
        <color rgb="FF000000"/>
      </bottom>
      <diagonal/>
    </border>
    <border>
      <left style="thin">
        <color rgb="FFFFFF00"/>
      </left>
      <right/>
      <top/>
      <bottom style="thin">
        <color rgb="FFFFFF00"/>
      </bottom>
      <diagonal/>
    </border>
    <border>
      <left/>
      <right/>
      <top style="thin">
        <color rgb="FF000000"/>
      </top>
      <bottom/>
      <diagonal/>
    </border>
    <border>
      <left style="thin">
        <color rgb="FFFFFF00"/>
      </left>
      <right style="thin">
        <color rgb="FFFFFF00"/>
      </right>
      <top/>
      <bottom style="thin">
        <color rgb="FFFFFF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22">
    <xf numFmtId="0" fontId="0" fillId="0" borderId="0" xfId="0"/>
    <xf numFmtId="0" fontId="18" fillId="33" borderId="10" xfId="0" applyFont="1" applyFill="1" applyBorder="1" applyAlignment="1">
      <alignment horizontal="left" vertical="center"/>
    </xf>
    <xf numFmtId="0" fontId="18" fillId="33" borderId="10" xfId="0" applyFont="1" applyFill="1" applyBorder="1" applyAlignment="1">
      <alignment horizontal="center" vertical="center"/>
    </xf>
    <xf numFmtId="9" fontId="18" fillId="33" borderId="10" xfId="42" applyFont="1" applyFill="1" applyBorder="1" applyAlignment="1">
      <alignment horizontal="center" vertical="center"/>
    </xf>
    <xf numFmtId="9" fontId="18" fillId="33" borderId="0" xfId="42" applyFont="1" applyFill="1" applyBorder="1" applyAlignment="1">
      <alignment horizontal="center" vertical="center"/>
    </xf>
    <xf numFmtId="0" fontId="18" fillId="33" borderId="10" xfId="0" applyFont="1" applyFill="1" applyBorder="1" applyAlignment="1">
      <alignment horizontal="left" vertical="center" wrapText="1"/>
    </xf>
    <xf numFmtId="0" fontId="20" fillId="0" borderId="10" xfId="0" applyFont="1" applyFill="1" applyBorder="1" applyAlignment="1">
      <alignment horizontal="center" vertical="center"/>
    </xf>
    <xf numFmtId="9" fontId="20" fillId="0" borderId="10" xfId="42" applyFont="1" applyFill="1" applyBorder="1" applyAlignment="1">
      <alignment horizontal="center" vertical="center"/>
    </xf>
    <xf numFmtId="0" fontId="21" fillId="33" borderId="10" xfId="0" applyFont="1" applyFill="1" applyBorder="1" applyAlignment="1">
      <alignment horizontal="left" vertical="center"/>
    </xf>
    <xf numFmtId="0" fontId="18" fillId="0" borderId="10" xfId="0" applyFont="1" applyFill="1" applyBorder="1" applyAlignment="1">
      <alignment horizontal="center" vertical="center"/>
    </xf>
    <xf numFmtId="9" fontId="18" fillId="0" borderId="10" xfId="42" applyFont="1" applyFill="1" applyBorder="1" applyAlignment="1">
      <alignment horizontal="center" vertical="center"/>
    </xf>
    <xf numFmtId="0" fontId="21" fillId="33" borderId="10" xfId="0" applyFont="1" applyFill="1" applyBorder="1" applyAlignment="1">
      <alignment horizontal="center" vertical="center"/>
    </xf>
    <xf numFmtId="9" fontId="21" fillId="33" borderId="10" xfId="42" applyFont="1" applyFill="1" applyBorder="1" applyAlignment="1">
      <alignment horizontal="center" vertical="center"/>
    </xf>
    <xf numFmtId="0" fontId="21" fillId="33" borderId="0" xfId="0" applyFont="1" applyFill="1" applyBorder="1" applyAlignment="1">
      <alignment horizontal="center" vertical="center"/>
    </xf>
    <xf numFmtId="9" fontId="21" fillId="33" borderId="0" xfId="42" applyFont="1" applyFill="1" applyBorder="1" applyAlignment="1">
      <alignment horizontal="center" vertical="center"/>
    </xf>
    <xf numFmtId="0" fontId="21" fillId="33" borderId="10" xfId="0" applyFont="1" applyFill="1" applyBorder="1" applyAlignment="1">
      <alignment horizontal="center" vertical="center" wrapText="1"/>
    </xf>
    <xf numFmtId="0" fontId="22" fillId="34" borderId="11" xfId="0" applyFont="1" applyFill="1" applyBorder="1" applyAlignment="1">
      <alignment horizontal="center" vertical="center"/>
    </xf>
    <xf numFmtId="0" fontId="23" fillId="0" borderId="10" xfId="0" applyFont="1" applyFill="1" applyBorder="1" applyAlignment="1">
      <alignment horizontal="left" vertical="center"/>
    </xf>
    <xf numFmtId="0" fontId="0" fillId="0" borderId="12" xfId="0" applyBorder="1" applyAlignment="1">
      <alignment horizontal="left" vertical="center" wrapText="1"/>
    </xf>
    <xf numFmtId="0" fontId="22" fillId="34" borderId="13" xfId="0" applyFont="1" applyFill="1" applyBorder="1" applyAlignment="1">
      <alignment horizontal="center" vertical="center"/>
    </xf>
    <xf numFmtId="0" fontId="23" fillId="0" borderId="14" xfId="0" applyFont="1" applyFill="1" applyBorder="1" applyAlignment="1">
      <alignment horizontal="left" vertical="center"/>
    </xf>
    <xf numFmtId="0" fontId="23" fillId="0" borderId="15" xfId="0" applyFont="1" applyFill="1" applyBorder="1" applyAlignment="1">
      <alignment horizontal="left"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2B30E9"/>
      <color rgb="FF0033CC"/>
      <color rgb="FF161B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tabSelected="1" workbookViewId="0">
      <selection activeCell="A24" sqref="A24:Q24"/>
    </sheetView>
  </sheetViews>
  <sheetFormatPr defaultColWidth="14.7265625" defaultRowHeight="14.5" x14ac:dyDescent="0.35"/>
  <cols>
    <col min="1" max="1" width="43.81640625" customWidth="1"/>
  </cols>
  <sheetData>
    <row r="1" spans="1:16" ht="35.25" customHeight="1" x14ac:dyDescent="0.25">
      <c r="A1" s="16" t="s">
        <v>8</v>
      </c>
      <c r="B1" s="19" t="s">
        <v>4</v>
      </c>
      <c r="C1" s="19"/>
      <c r="D1" s="19"/>
      <c r="E1" s="19"/>
      <c r="F1" s="19"/>
      <c r="G1" s="19" t="s">
        <v>23</v>
      </c>
      <c r="H1" s="19"/>
      <c r="I1" s="19"/>
      <c r="J1" s="19"/>
      <c r="K1" s="19"/>
      <c r="L1" s="19" t="s">
        <v>24</v>
      </c>
      <c r="M1" s="19"/>
      <c r="N1" s="19"/>
      <c r="O1" s="19"/>
      <c r="P1" s="19"/>
    </row>
    <row r="2" spans="1:16" ht="30" x14ac:dyDescent="0.25">
      <c r="A2" s="1"/>
      <c r="B2" s="11" t="s">
        <v>0</v>
      </c>
      <c r="C2" s="15" t="s">
        <v>5</v>
      </c>
      <c r="D2" s="11" t="s">
        <v>6</v>
      </c>
      <c r="E2" s="11" t="s">
        <v>1</v>
      </c>
      <c r="F2" s="11" t="s">
        <v>7</v>
      </c>
      <c r="G2" s="11" t="s">
        <v>0</v>
      </c>
      <c r="H2" s="15" t="s">
        <v>5</v>
      </c>
      <c r="I2" s="11" t="s">
        <v>6</v>
      </c>
      <c r="J2" s="11" t="s">
        <v>1</v>
      </c>
      <c r="K2" s="11" t="s">
        <v>7</v>
      </c>
      <c r="L2" s="11" t="s">
        <v>0</v>
      </c>
      <c r="M2" s="15" t="s">
        <v>5</v>
      </c>
      <c r="N2" s="11" t="s">
        <v>6</v>
      </c>
      <c r="O2" s="11" t="s">
        <v>1</v>
      </c>
      <c r="P2" s="11" t="s">
        <v>7</v>
      </c>
    </row>
    <row r="3" spans="1:16" ht="15" x14ac:dyDescent="0.25">
      <c r="A3" s="8" t="s">
        <v>14</v>
      </c>
      <c r="B3" s="2">
        <v>12247</v>
      </c>
      <c r="C3" s="2">
        <v>12038</v>
      </c>
      <c r="D3" s="2">
        <v>208</v>
      </c>
      <c r="E3" s="2">
        <v>1</v>
      </c>
      <c r="F3" s="3">
        <v>0.98299999999999998</v>
      </c>
      <c r="G3" s="2">
        <v>8780</v>
      </c>
      <c r="H3" s="2">
        <v>8606</v>
      </c>
      <c r="I3" s="2">
        <v>173</v>
      </c>
      <c r="J3" s="2">
        <v>1</v>
      </c>
      <c r="K3" s="3">
        <v>0.98</v>
      </c>
      <c r="L3" s="2">
        <v>3467</v>
      </c>
      <c r="M3" s="2">
        <v>3432</v>
      </c>
      <c r="N3" s="2">
        <v>35</v>
      </c>
      <c r="O3" s="2">
        <v>0</v>
      </c>
      <c r="P3" s="3">
        <v>0.99</v>
      </c>
    </row>
    <row r="4" spans="1:16" ht="15" x14ac:dyDescent="0.25">
      <c r="A4" s="1"/>
      <c r="B4" s="2"/>
      <c r="C4" s="2"/>
      <c r="D4" s="2"/>
      <c r="E4" s="2"/>
      <c r="F4" s="3"/>
      <c r="G4" s="2"/>
      <c r="H4" s="2"/>
      <c r="I4" s="2"/>
      <c r="J4" s="2"/>
      <c r="K4" s="3"/>
      <c r="L4" s="2"/>
      <c r="M4" s="2"/>
      <c r="N4" s="2"/>
      <c r="O4" s="2"/>
      <c r="P4" s="3"/>
    </row>
    <row r="5" spans="1:16" ht="18.75" x14ac:dyDescent="0.25">
      <c r="A5" s="17" t="s">
        <v>18</v>
      </c>
      <c r="B5" s="6"/>
      <c r="C5" s="6"/>
      <c r="D5" s="6"/>
      <c r="E5" s="6"/>
      <c r="F5" s="7"/>
      <c r="G5" s="6"/>
      <c r="H5" s="6"/>
      <c r="I5" s="6"/>
      <c r="J5" s="6"/>
      <c r="K5" s="7"/>
      <c r="L5" s="6"/>
      <c r="M5" s="6"/>
      <c r="N5" s="6"/>
      <c r="O5" s="6"/>
      <c r="P5" s="7"/>
    </row>
    <row r="6" spans="1:16" ht="30" x14ac:dyDescent="0.25">
      <c r="A6" s="5" t="s">
        <v>13</v>
      </c>
      <c r="B6" s="2">
        <v>4218</v>
      </c>
      <c r="C6" s="2">
        <v>4147</v>
      </c>
      <c r="D6" s="2">
        <v>71</v>
      </c>
      <c r="E6" s="2">
        <v>0</v>
      </c>
      <c r="F6" s="3">
        <v>0.98299999999999998</v>
      </c>
      <c r="G6" s="2">
        <v>3321</v>
      </c>
      <c r="H6" s="2">
        <v>3265</v>
      </c>
      <c r="I6" s="2">
        <v>56</v>
      </c>
      <c r="J6" s="2">
        <v>0</v>
      </c>
      <c r="K6" s="3">
        <v>0.98299999999999998</v>
      </c>
      <c r="L6" s="2">
        <v>897</v>
      </c>
      <c r="M6" s="2">
        <v>882</v>
      </c>
      <c r="N6" s="2">
        <v>15</v>
      </c>
      <c r="O6" s="2">
        <v>0</v>
      </c>
      <c r="P6" s="3">
        <v>0.98299999999999998</v>
      </c>
    </row>
    <row r="7" spans="1:16" ht="30" x14ac:dyDescent="0.25">
      <c r="A7" s="5" t="s">
        <v>16</v>
      </c>
      <c r="B7" s="2">
        <v>979</v>
      </c>
      <c r="C7" s="2">
        <v>956</v>
      </c>
      <c r="D7" s="2">
        <v>23</v>
      </c>
      <c r="E7" s="2">
        <v>0</v>
      </c>
      <c r="F7" s="3">
        <v>0.97699999999999998</v>
      </c>
      <c r="G7" s="2">
        <v>920</v>
      </c>
      <c r="H7" s="2">
        <v>899</v>
      </c>
      <c r="I7" s="2">
        <v>21</v>
      </c>
      <c r="J7" s="2">
        <v>0</v>
      </c>
      <c r="K7" s="3">
        <v>0.97699999999999998</v>
      </c>
      <c r="L7" s="2">
        <v>59</v>
      </c>
      <c r="M7" s="2">
        <v>57</v>
      </c>
      <c r="N7" s="2">
        <v>2</v>
      </c>
      <c r="O7" s="2">
        <v>0</v>
      </c>
      <c r="P7" s="3">
        <v>0.96599999999999997</v>
      </c>
    </row>
    <row r="8" spans="1:16" ht="15" x14ac:dyDescent="0.25">
      <c r="A8" s="1" t="s">
        <v>9</v>
      </c>
      <c r="B8" s="2">
        <v>78</v>
      </c>
      <c r="C8" s="2">
        <v>74</v>
      </c>
      <c r="D8" s="2">
        <v>4</v>
      </c>
      <c r="E8" s="2">
        <v>0</v>
      </c>
      <c r="F8" s="3">
        <v>0.94899999999999995</v>
      </c>
      <c r="G8" s="2">
        <v>75</v>
      </c>
      <c r="H8" s="2">
        <v>71</v>
      </c>
      <c r="I8" s="2">
        <v>4</v>
      </c>
      <c r="J8" s="2">
        <v>0</v>
      </c>
      <c r="K8" s="3">
        <v>0.94699999999999995</v>
      </c>
      <c r="L8" s="2">
        <v>3</v>
      </c>
      <c r="M8" s="2">
        <v>3</v>
      </c>
      <c r="N8" s="2">
        <v>0</v>
      </c>
      <c r="O8" s="2">
        <v>0</v>
      </c>
      <c r="P8" s="3">
        <v>1</v>
      </c>
    </row>
    <row r="9" spans="1:16" ht="15" x14ac:dyDescent="0.25">
      <c r="A9" s="1" t="s">
        <v>20</v>
      </c>
      <c r="B9" s="2">
        <v>69</v>
      </c>
      <c r="C9" s="2">
        <v>56</v>
      </c>
      <c r="D9" s="2">
        <v>13</v>
      </c>
      <c r="E9" s="2">
        <v>0</v>
      </c>
      <c r="F9" s="3">
        <v>0.81200000000000006</v>
      </c>
      <c r="G9" s="2">
        <v>69</v>
      </c>
      <c r="H9" s="2">
        <v>56</v>
      </c>
      <c r="I9" s="2">
        <v>13</v>
      </c>
      <c r="J9" s="2">
        <v>0</v>
      </c>
      <c r="K9" s="3">
        <v>0.81200000000000006</v>
      </c>
      <c r="L9" s="2">
        <v>0</v>
      </c>
      <c r="M9" s="2">
        <v>0</v>
      </c>
      <c r="N9" s="2">
        <v>0</v>
      </c>
      <c r="O9" s="2">
        <v>0</v>
      </c>
      <c r="P9" s="3"/>
    </row>
    <row r="10" spans="1:16" ht="15" x14ac:dyDescent="0.25">
      <c r="A10" s="1" t="s">
        <v>2</v>
      </c>
      <c r="B10" s="2">
        <v>26</v>
      </c>
      <c r="C10" s="2">
        <v>22</v>
      </c>
      <c r="D10" s="2">
        <v>4</v>
      </c>
      <c r="E10" s="2">
        <v>0</v>
      </c>
      <c r="F10" s="3">
        <v>0.84599999999999997</v>
      </c>
      <c r="G10" s="2">
        <v>24</v>
      </c>
      <c r="H10" s="2">
        <v>20</v>
      </c>
      <c r="I10" s="2">
        <v>4</v>
      </c>
      <c r="J10" s="2">
        <v>0</v>
      </c>
      <c r="K10" s="3">
        <v>0.83299999999999996</v>
      </c>
      <c r="L10" s="2">
        <v>2</v>
      </c>
      <c r="M10" s="2">
        <v>2</v>
      </c>
      <c r="N10" s="2">
        <v>0</v>
      </c>
      <c r="O10" s="2">
        <v>0</v>
      </c>
      <c r="P10" s="3">
        <v>1</v>
      </c>
    </row>
    <row r="11" spans="1:16" ht="15" x14ac:dyDescent="0.25">
      <c r="A11" s="8" t="s">
        <v>22</v>
      </c>
      <c r="B11" s="11">
        <f>SUM(B6:B10)</f>
        <v>5370</v>
      </c>
      <c r="C11" s="11">
        <f>SUM(C6:C10)</f>
        <v>5255</v>
      </c>
      <c r="D11" s="11">
        <f>SUM(D6:D10)</f>
        <v>115</v>
      </c>
      <c r="E11" s="11">
        <v>0</v>
      </c>
      <c r="F11" s="12" t="s">
        <v>15</v>
      </c>
      <c r="G11" s="11">
        <f>SUM(G6:G10)</f>
        <v>4409</v>
      </c>
      <c r="H11" s="11">
        <f>SUM(H6:H10)</f>
        <v>4311</v>
      </c>
      <c r="I11" s="11">
        <f>SUM(I6:I10)</f>
        <v>98</v>
      </c>
      <c r="J11" s="11">
        <f>SUM(J6:J10)</f>
        <v>0</v>
      </c>
      <c r="K11" s="12" t="s">
        <v>15</v>
      </c>
      <c r="L11" s="11">
        <f>SUM(L6:L10)</f>
        <v>961</v>
      </c>
      <c r="M11" s="11">
        <f>SUM(M6:M10)</f>
        <v>944</v>
      </c>
      <c r="N11" s="11">
        <f>SUM(N6:N10)</f>
        <v>17</v>
      </c>
      <c r="O11" s="11">
        <f>SUM(O6:O10)</f>
        <v>0</v>
      </c>
      <c r="P11" s="3"/>
    </row>
    <row r="12" spans="1:16" ht="15" x14ac:dyDescent="0.25">
      <c r="A12" s="1"/>
      <c r="B12" s="2"/>
      <c r="C12" s="2"/>
      <c r="D12" s="2"/>
      <c r="E12" s="2"/>
      <c r="F12" s="3"/>
      <c r="G12" s="2"/>
      <c r="H12" s="2"/>
      <c r="I12" s="2"/>
      <c r="J12" s="2"/>
      <c r="K12" s="3"/>
      <c r="L12" s="2"/>
      <c r="M12" s="2"/>
      <c r="N12" s="2"/>
      <c r="O12" s="2"/>
      <c r="P12" s="3"/>
    </row>
    <row r="13" spans="1:16" ht="18.75" x14ac:dyDescent="0.25">
      <c r="A13" s="17" t="s">
        <v>17</v>
      </c>
      <c r="B13" s="9"/>
      <c r="C13" s="9"/>
      <c r="D13" s="9"/>
      <c r="E13" s="9"/>
      <c r="F13" s="10"/>
      <c r="G13" s="9"/>
      <c r="H13" s="9"/>
      <c r="I13" s="9"/>
      <c r="J13" s="9"/>
      <c r="K13" s="10"/>
      <c r="L13" s="9"/>
      <c r="M13" s="9"/>
      <c r="N13" s="9"/>
      <c r="O13" s="9"/>
      <c r="P13" s="10"/>
    </row>
    <row r="14" spans="1:16" ht="15" x14ac:dyDescent="0.25">
      <c r="A14" s="1" t="s">
        <v>12</v>
      </c>
      <c r="B14" s="2">
        <v>3680</v>
      </c>
      <c r="C14" s="2">
        <v>3624</v>
      </c>
      <c r="D14" s="2">
        <v>55</v>
      </c>
      <c r="E14" s="2">
        <v>1</v>
      </c>
      <c r="F14" s="3">
        <v>0.98499999999999999</v>
      </c>
      <c r="G14" s="2">
        <v>2523</v>
      </c>
      <c r="H14" s="2">
        <v>2477</v>
      </c>
      <c r="I14" s="2">
        <v>45</v>
      </c>
      <c r="J14" s="2">
        <v>1</v>
      </c>
      <c r="K14" s="3">
        <v>0.98199999999999998</v>
      </c>
      <c r="L14" s="2">
        <v>1157</v>
      </c>
      <c r="M14" s="2">
        <v>1147</v>
      </c>
      <c r="N14" s="2">
        <v>10</v>
      </c>
      <c r="O14" s="2">
        <v>0</v>
      </c>
      <c r="P14" s="3">
        <v>0.99099999999999999</v>
      </c>
    </row>
    <row r="15" spans="1:16" ht="15" x14ac:dyDescent="0.25">
      <c r="A15" s="1" t="s">
        <v>11</v>
      </c>
      <c r="B15" s="2">
        <v>1692</v>
      </c>
      <c r="C15" s="2">
        <v>1659</v>
      </c>
      <c r="D15" s="2">
        <v>33</v>
      </c>
      <c r="E15" s="2">
        <v>0</v>
      </c>
      <c r="F15" s="3">
        <v>0.98</v>
      </c>
      <c r="G15" s="2">
        <v>1135</v>
      </c>
      <c r="H15" s="2">
        <v>1107</v>
      </c>
      <c r="I15" s="2">
        <v>28</v>
      </c>
      <c r="J15" s="2">
        <v>0</v>
      </c>
      <c r="K15" s="3">
        <v>0.97499999999999998</v>
      </c>
      <c r="L15" s="2">
        <v>557</v>
      </c>
      <c r="M15" s="2">
        <v>552</v>
      </c>
      <c r="N15" s="2">
        <v>5</v>
      </c>
      <c r="O15" s="2">
        <v>0</v>
      </c>
      <c r="P15" s="3">
        <v>0.99099999999999999</v>
      </c>
    </row>
    <row r="16" spans="1:16" ht="15" x14ac:dyDescent="0.25">
      <c r="A16" s="8" t="s">
        <v>22</v>
      </c>
      <c r="B16" s="11">
        <f>SUM(B14:B15)</f>
        <v>5372</v>
      </c>
      <c r="C16" s="11">
        <f>SUM(C14:C15)</f>
        <v>5283</v>
      </c>
      <c r="D16" s="11">
        <f>SUM(D14:D15)</f>
        <v>88</v>
      </c>
      <c r="E16" s="11">
        <f>SUM(E14:E15)</f>
        <v>1</v>
      </c>
      <c r="F16" s="12"/>
      <c r="G16" s="11">
        <f>SUM(G14:G15)</f>
        <v>3658</v>
      </c>
      <c r="H16" s="11">
        <f>SUM(H14:H15)</f>
        <v>3584</v>
      </c>
      <c r="I16" s="11">
        <f>SUM(I14:I15)</f>
        <v>73</v>
      </c>
      <c r="J16" s="11">
        <f>SUM(J14:J15)</f>
        <v>1</v>
      </c>
      <c r="K16" s="12"/>
      <c r="L16" s="11">
        <f>SUM(L14:L15)</f>
        <v>1714</v>
      </c>
      <c r="M16" s="11">
        <f>SUM(M14:M15)</f>
        <v>1699</v>
      </c>
      <c r="N16" s="11">
        <f>SUM(N14:N15)</f>
        <v>15</v>
      </c>
      <c r="O16" s="11">
        <f>SUM(O14:O15)</f>
        <v>0</v>
      </c>
      <c r="P16" s="3"/>
    </row>
    <row r="17" spans="1:17" ht="15" x14ac:dyDescent="0.25">
      <c r="A17" s="1"/>
      <c r="B17" s="2"/>
      <c r="C17" s="2"/>
      <c r="D17" s="2"/>
      <c r="E17" s="2"/>
      <c r="F17" s="3"/>
      <c r="G17" s="2"/>
      <c r="H17" s="2"/>
      <c r="I17" s="2"/>
      <c r="J17" s="2"/>
      <c r="K17" s="3"/>
      <c r="L17" s="2"/>
      <c r="M17" s="2"/>
      <c r="N17" s="2"/>
      <c r="O17" s="2"/>
      <c r="P17" s="3"/>
    </row>
    <row r="18" spans="1:17" ht="18.75" x14ac:dyDescent="0.25">
      <c r="A18" s="20" t="s">
        <v>19</v>
      </c>
      <c r="B18" s="21"/>
      <c r="C18" s="9"/>
      <c r="D18" s="9"/>
      <c r="E18" s="9"/>
      <c r="F18" s="10"/>
      <c r="G18" s="9"/>
      <c r="H18" s="9"/>
      <c r="I18" s="9"/>
      <c r="J18" s="9"/>
      <c r="K18" s="10"/>
      <c r="L18" s="9"/>
      <c r="M18" s="9"/>
      <c r="N18" s="9"/>
      <c r="O18" s="9"/>
      <c r="P18" s="10"/>
    </row>
    <row r="19" spans="1:17" ht="15" x14ac:dyDescent="0.25">
      <c r="A19" s="1" t="s">
        <v>21</v>
      </c>
      <c r="B19" s="2">
        <v>108</v>
      </c>
      <c r="C19" s="2">
        <v>108</v>
      </c>
      <c r="D19" s="2">
        <v>0</v>
      </c>
      <c r="E19" s="2">
        <v>0</v>
      </c>
      <c r="F19" s="3">
        <v>1</v>
      </c>
      <c r="G19" s="2">
        <v>34</v>
      </c>
      <c r="H19" s="2">
        <v>34</v>
      </c>
      <c r="I19" s="2">
        <v>0</v>
      </c>
      <c r="J19" s="2">
        <v>0</v>
      </c>
      <c r="K19" s="3">
        <v>1</v>
      </c>
      <c r="L19" s="2">
        <v>74</v>
      </c>
      <c r="M19" s="2">
        <v>74</v>
      </c>
      <c r="N19" s="2">
        <v>0</v>
      </c>
      <c r="O19" s="2">
        <v>0</v>
      </c>
      <c r="P19" s="3">
        <v>1</v>
      </c>
    </row>
    <row r="20" spans="1:17" ht="15" x14ac:dyDescent="0.25">
      <c r="A20" s="1" t="s">
        <v>3</v>
      </c>
      <c r="B20" s="2">
        <v>373</v>
      </c>
      <c r="C20" s="2">
        <v>370</v>
      </c>
      <c r="D20" s="2">
        <v>3</v>
      </c>
      <c r="E20" s="2">
        <v>0</v>
      </c>
      <c r="F20" s="3">
        <v>0.99199999999999999</v>
      </c>
      <c r="G20" s="2">
        <v>125</v>
      </c>
      <c r="H20" s="2">
        <v>124</v>
      </c>
      <c r="I20" s="2">
        <v>1</v>
      </c>
      <c r="J20" s="2">
        <v>0</v>
      </c>
      <c r="K20" s="3">
        <v>0.99199999999999999</v>
      </c>
      <c r="L20" s="2">
        <v>248</v>
      </c>
      <c r="M20" s="2">
        <v>246</v>
      </c>
      <c r="N20" s="2">
        <v>2</v>
      </c>
      <c r="O20" s="2">
        <v>0</v>
      </c>
      <c r="P20" s="3">
        <v>0.99199999999999999</v>
      </c>
    </row>
    <row r="21" spans="1:17" ht="15" x14ac:dyDescent="0.25">
      <c r="A21" s="1" t="s">
        <v>10</v>
      </c>
      <c r="B21" s="2">
        <v>1024</v>
      </c>
      <c r="C21" s="2">
        <v>1022</v>
      </c>
      <c r="D21" s="2">
        <v>2</v>
      </c>
      <c r="E21" s="2">
        <v>0</v>
      </c>
      <c r="F21" s="3">
        <v>0.998</v>
      </c>
      <c r="G21" s="2">
        <v>554</v>
      </c>
      <c r="H21" s="2">
        <v>553</v>
      </c>
      <c r="I21" s="2">
        <v>1</v>
      </c>
      <c r="J21" s="2">
        <v>0</v>
      </c>
      <c r="K21" s="3">
        <v>0.998</v>
      </c>
      <c r="L21" s="2">
        <v>470</v>
      </c>
      <c r="M21" s="2">
        <v>469</v>
      </c>
      <c r="N21" s="2">
        <v>1</v>
      </c>
      <c r="O21" s="2">
        <v>0</v>
      </c>
      <c r="P21" s="3">
        <v>0.998</v>
      </c>
    </row>
    <row r="22" spans="1:17" ht="15" x14ac:dyDescent="0.25">
      <c r="A22" s="8" t="s">
        <v>22</v>
      </c>
      <c r="B22" s="13">
        <f>SUM(B19:B21)</f>
        <v>1505</v>
      </c>
      <c r="C22" s="13">
        <f>SUM(C19:C21)</f>
        <v>1500</v>
      </c>
      <c r="D22" s="13">
        <f>SUM(D19:D21)</f>
        <v>5</v>
      </c>
      <c r="E22" s="13">
        <f>SUM(E19:E21)</f>
        <v>0</v>
      </c>
      <c r="F22" s="14"/>
      <c r="G22" s="13">
        <f>SUM(G19:G21)</f>
        <v>713</v>
      </c>
      <c r="H22" s="13">
        <f>SUM(H19:H21)</f>
        <v>711</v>
      </c>
      <c r="I22" s="13">
        <f>SUM(I19:I21)</f>
        <v>2</v>
      </c>
      <c r="J22" s="13">
        <f>SUM(J19:J21)</f>
        <v>0</v>
      </c>
      <c r="K22" s="4"/>
      <c r="L22" s="13">
        <f>SUM(L19:L21)</f>
        <v>792</v>
      </c>
      <c r="M22" s="13">
        <f>SUM(M19:M21)</f>
        <v>789</v>
      </c>
      <c r="N22" s="13">
        <f>SUM(N19:N21)</f>
        <v>3</v>
      </c>
      <c r="O22" s="13">
        <f>SUM(O19:O21)</f>
        <v>0</v>
      </c>
      <c r="P22" s="4"/>
    </row>
    <row r="24" spans="1:17" ht="60.75" customHeight="1" x14ac:dyDescent="0.25">
      <c r="A24" s="18" t="s">
        <v>25</v>
      </c>
      <c r="B24" s="18"/>
      <c r="C24" s="18"/>
      <c r="D24" s="18"/>
      <c r="E24" s="18"/>
      <c r="F24" s="18"/>
      <c r="G24" s="18"/>
      <c r="H24" s="18"/>
      <c r="I24" s="18"/>
      <c r="J24" s="18"/>
      <c r="K24" s="18"/>
      <c r="L24" s="18"/>
      <c r="M24" s="18"/>
      <c r="N24" s="18"/>
      <c r="O24" s="18"/>
      <c r="P24" s="18"/>
      <c r="Q24" s="18"/>
    </row>
  </sheetData>
  <mergeCells count="5">
    <mergeCell ref="A24:Q24"/>
    <mergeCell ref="B1:F1"/>
    <mergeCell ref="G1:K1"/>
    <mergeCell ref="L1:P1"/>
    <mergeCell ref="A18:B18"/>
  </mergeCells>
  <pageMargins left="0.7" right="0.7" top="0.75" bottom="0.75" header="0.3" footer="0.3"/>
  <pageSetup paperSize="9" orientation="portrait" horizontalDpi="4294967294"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67A40145B01643BFFC32038A316F9A" ma:contentTypeVersion="12" ma:contentTypeDescription="Create a new document." ma:contentTypeScope="" ma:versionID="02a3f6d3f02119f9a012d21de9d234b9">
  <xsd:schema xmlns:xsd="http://www.w3.org/2001/XMLSchema" xmlns:xs="http://www.w3.org/2001/XMLSchema" xmlns:p="http://schemas.microsoft.com/office/2006/metadata/properties" xmlns:ns2="23fe9185-4b0e-4bff-934d-dfac6e01404f" xmlns:ns3="c2c92a17-1629-4db8-a1a2-6626ade300ce" targetNamespace="http://schemas.microsoft.com/office/2006/metadata/properties" ma:root="true" ma:fieldsID="5a7e46d00f9a5d40226d785d8e5992ac" ns2:_="" ns3:_="">
    <xsd:import namespace="23fe9185-4b0e-4bff-934d-dfac6e01404f"/>
    <xsd:import namespace="c2c92a17-1629-4db8-a1a2-6626ade300c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fe9185-4b0e-4bff-934d-dfac6e01404f"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c92a17-1629-4db8-a1a2-6626ade300c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8DC8FF7-41D9-403D-8FE2-F6C6C7E85FEB}"/>
</file>

<file path=customXml/itemProps2.xml><?xml version="1.0" encoding="utf-8"?>
<ds:datastoreItem xmlns:ds="http://schemas.openxmlformats.org/officeDocument/2006/customXml" ds:itemID="{3F6C0891-AC87-440A-B430-B7A8ACB9AD02}"/>
</file>

<file path=customXml/itemProps3.xml><?xml version="1.0" encoding="utf-8"?>
<ds:datastoreItem xmlns:ds="http://schemas.openxmlformats.org/officeDocument/2006/customXml" ds:itemID="{E4EE4403-8C6A-45B8-9E4F-F2629CA6078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Appendix_1A_header_2017-18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 Jiaqiu</dc:creator>
  <cp:lastModifiedBy>Lotto Attilio</cp:lastModifiedBy>
  <dcterms:created xsi:type="dcterms:W3CDTF">2019-04-18T12:08:34Z</dcterms:created>
  <dcterms:modified xsi:type="dcterms:W3CDTF">2020-12-06T14:11:40Z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0x0101005467A40145B01643BFFC32038A316F9A</vt:lpwstr>
  </property>
</Properties>
</file>